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MASPPARRA1\Desktop\ADMON 2018\CUENTA PUBLICA 2024\"/>
    </mc:Choice>
  </mc:AlternateContent>
  <xr:revisionPtr revIDLastSave="0" documentId="13_ncr:1_{0F2072F1-EEBD-4901-AF6D-64DB59180158}" xr6:coauthVersionLast="45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0730" windowHeight="11160" xr2:uid="{00000000-000D-0000-FFFF-FFFF00000000}"/>
  </bookViews>
  <sheets>
    <sheet name="BALANCE" sheetId="1" r:id="rId1"/>
  </sheets>
  <definedNames>
    <definedName name="_xlnm.Print_Area" localSheetId="0">BALANCE!$A$1:$F$73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E24" i="1"/>
  <c r="D24" i="1"/>
  <c r="C24" i="1"/>
  <c r="E15" i="1"/>
  <c r="D15" i="1"/>
  <c r="E8" i="1"/>
  <c r="D8" i="1"/>
  <c r="C8" i="1"/>
  <c r="C18" i="1" s="1"/>
  <c r="C19" i="1" s="1"/>
  <c r="C20" i="1" s="1"/>
  <c r="C27" i="1" l="1"/>
  <c r="D18" i="1"/>
  <c r="D19" i="1" s="1"/>
  <c r="D20" i="1" s="1"/>
  <c r="D27" i="1" s="1"/>
  <c r="C39" i="1"/>
  <c r="E18" i="1"/>
  <c r="E19" i="1" s="1"/>
  <c r="E20" i="1" s="1"/>
  <c r="E27" i="1" s="1"/>
  <c r="E58" i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<sst xmlns="http://schemas.openxmlformats.org/spreadsheetml/2006/main" count="78" uniqueCount="52">
  <si>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</si>
  <si>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</si>
  <si>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</si>
  <si>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</si>
  <si>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</si>
  <si>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</si>
  <si>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</si>
  <si>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</si>
  <si>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</si>
  <si>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</si>
  <si>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</si>
  <si>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</si>
  <si>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</si>
  <si>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</si>
  <si>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</si>
  <si>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</si>
  <si>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</si>
  <si>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</si>
  <si>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</si>
  <si>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</si>
  <si>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</si>
  <si>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</si>
  <si>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</si>
  <si>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</si>
  <si>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</si>
  <si>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</si>
  <si>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</si>
  <si>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</si>
  <si>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</si>
  <si>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</si>
  <si>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</si>
  <si>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</si>
  <si>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</si>
  <si>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</si>
  <si>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</si>
  <si>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</si>
  <si>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</si>
  <si>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</si>
  <si>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</si>
  <si>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</si>
  <si>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</si>
  <si>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</si>
  <si>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</si>
  <si>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</si>
  <si>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JUNTA RURAL DE AGUA Y SANEAMIENTO DR. PORFIRIO PARRA</t>
  </si>
  <si>
    <t>LIC. DANIEL HUGO ROMERO ZAMBRANO</t>
  </si>
  <si>
    <t>C. MARIO SIGALA CHAVEZ</t>
  </si>
  <si>
    <t>DIRECTOR EJECUTIVO</t>
  </si>
  <si>
    <t>DIRECTOR FINANCIERO</t>
  </si>
  <si>
    <t>JUNTA RURAL DE AGUA Y SANEAMIENTO</t>
  </si>
  <si>
    <t>DR. PORFIRIO PARRA</t>
  </si>
  <si>
    <t>Del 01 de enero al 31 de Enero al 31 Diciembre  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</si>
</sst>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view="pageBreakPreview" topLeftCell="A34" zoomScale="60" zoomScaleNormal="90" workbookViewId="0">
      <selection activeCell="B72" sqref="B72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51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2890184</v>
      </c>
      <c r="D8" s="5">
        <f t="shared" ref="D8:E8" si="0">SUM(D9:D11)</f>
        <v>2585565</v>
      </c>
      <c r="E8" s="5">
        <f t="shared" si="0"/>
        <v>2585565</v>
      </c>
    </row>
    <row r="9" spans="2:5" x14ac:dyDescent="0.25">
      <c r="B9" s="28" t="s">
        <v>9</v>
      </c>
      <c r="C9" s="33">
        <v>2890184</v>
      </c>
      <c r="D9" s="33">
        <v>2585565</v>
      </c>
      <c r="E9" s="33">
        <v>2585565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2748526</v>
      </c>
      <c r="D12" s="5">
        <f>SUM(D13+D14)</f>
        <v>2788168</v>
      </c>
      <c r="E12" s="5">
        <f>SUM(E13+E14)</f>
        <v>2788168</v>
      </c>
    </row>
    <row r="13" spans="2:5" ht="24" x14ac:dyDescent="0.25">
      <c r="B13" s="28" t="s">
        <v>13</v>
      </c>
      <c r="C13" s="33">
        <v>2748526</v>
      </c>
      <c r="D13" s="33">
        <v>2788168</v>
      </c>
      <c r="E13" s="33">
        <v>2788168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141658</v>
      </c>
      <c r="D18" s="5">
        <f t="shared" ref="D18:E18" si="2">D8-D12+D15</f>
        <v>-202603</v>
      </c>
      <c r="E18" s="5">
        <f t="shared" si="2"/>
        <v>-202603</v>
      </c>
    </row>
    <row r="19" spans="2:5" ht="29.25" customHeight="1" x14ac:dyDescent="0.25">
      <c r="B19" s="27" t="s">
        <v>19</v>
      </c>
      <c r="C19" s="5">
        <f>C18-C11</f>
        <v>141658</v>
      </c>
      <c r="D19" s="5">
        <f t="shared" ref="D19:E19" si="3">D18-D11</f>
        <v>-202603</v>
      </c>
      <c r="E19" s="5">
        <f t="shared" si="3"/>
        <v>-202603</v>
      </c>
    </row>
    <row r="20" spans="2:5" ht="59.25" customHeight="1" thickBot="1" x14ac:dyDescent="0.3">
      <c r="B20" s="29" t="s">
        <v>20</v>
      </c>
      <c r="C20" s="7">
        <f>C19-C15</f>
        <v>141658</v>
      </c>
      <c r="D20" s="7">
        <f t="shared" ref="D20:E20" si="4">D19-D15</f>
        <v>-202603</v>
      </c>
      <c r="E20" s="7">
        <f t="shared" si="4"/>
        <v>-202603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141658</v>
      </c>
      <c r="D27" s="5">
        <f t="shared" ref="D27:E27" si="6">D20+D24</f>
        <v>-202603</v>
      </c>
      <c r="E27" s="5">
        <f t="shared" si="6"/>
        <v>-202603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2890184</v>
      </c>
      <c r="D45" s="22">
        <f t="shared" ref="D45:E45" si="10">D9</f>
        <v>2585565</v>
      </c>
      <c r="E45" s="22">
        <f t="shared" si="10"/>
        <v>2585565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2748526</v>
      </c>
      <c r="D49" s="22">
        <f t="shared" ref="D49:E49" si="14">D13</f>
        <v>2788168</v>
      </c>
      <c r="E49" s="22">
        <f t="shared" si="14"/>
        <v>2788168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141658</v>
      </c>
      <c r="D51" s="21">
        <f t="shared" ref="D51:E51" si="16">D45+D46-D49+D50</f>
        <v>-202603</v>
      </c>
      <c r="E51" s="21">
        <f t="shared" si="16"/>
        <v>-202603</v>
      </c>
      <c r="F51" s="25"/>
    </row>
    <row r="52" spans="2:6" ht="24.75" thickBot="1" x14ac:dyDescent="0.3">
      <c r="B52" s="27" t="s">
        <v>39</v>
      </c>
      <c r="C52" s="21">
        <f>C51-C46</f>
        <v>141658</v>
      </c>
      <c r="D52" s="21">
        <f t="shared" ref="D52:E52" si="17">D51-D46</f>
        <v>-202603</v>
      </c>
      <c r="E52" s="21">
        <f t="shared" si="17"/>
        <v>-202603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 t="s">
        <v>45</v>
      </c>
      <c r="C70" s="39"/>
      <c r="D70" s="39" t="s">
        <v>46</v>
      </c>
      <c r="E70" s="39"/>
    </row>
    <row r="71" spans="2:18" s="40" customFormat="1" x14ac:dyDescent="0.25">
      <c r="B71" s="38" t="s">
        <v>47</v>
      </c>
      <c r="C71" s="39"/>
      <c r="D71" s="39" t="s">
        <v>48</v>
      </c>
      <c r="E71" s="39"/>
    </row>
    <row r="72" spans="2:18" s="40" customFormat="1" x14ac:dyDescent="0.25">
      <c r="B72" s="38" t="s">
        <v>49</v>
      </c>
      <c r="C72" s="39"/>
      <c r="D72" s="39" t="s">
        <v>49</v>
      </c>
      <c r="E72" s="39"/>
    </row>
    <row r="73" spans="2:18" s="40" customFormat="1" x14ac:dyDescent="0.25">
      <c r="B73" s="38" t="s">
        <v>50</v>
      </c>
      <c r="C73" s="39"/>
      <c r="D73" s="39" t="s">
        <v>50</v>
      </c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8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JMASPPARRA1</cp:lastModifiedBy>
  <dcterms:created xsi:type="dcterms:W3CDTF">2020-01-08T20:37:56Z</dcterms:created>
  <dcterms:modified xsi:type="dcterms:W3CDTF">2025-02-03T18:26:36Z</dcterms:modified>
</cp:coreProperties>
</file>